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5\พ.ค.65\"/>
    </mc:Choice>
  </mc:AlternateContent>
  <xr:revisionPtr revIDLastSave="0" documentId="13_ncr:1_{02C38007-BFAE-4BC0-BB68-1BE01C1295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.ค." sheetId="2" r:id="rId1"/>
  </sheets>
  <definedNames>
    <definedName name="_xlnm.Print_Area" localSheetId="0">'พ.ค.'!$A$2:$H$52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H12" i="2"/>
  <c r="E15" i="2"/>
  <c r="E11" i="2"/>
  <c r="E21" i="2" l="1"/>
  <c r="H20" i="2" l="1"/>
  <c r="H21" i="2" s="1"/>
  <c r="I21" i="2" l="1"/>
</calcChain>
</file>

<file path=xl/sharedStrings.xml><?xml version="1.0" encoding="utf-8"?>
<sst xmlns="http://schemas.openxmlformats.org/spreadsheetml/2006/main" count="48" uniqueCount="48">
  <si>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</si>
  <si>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</si>
  <si>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</si>
  <si>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</si>
  <si>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</si>
  <si>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</si>
  <si>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</si>
  <si>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เงินรับฝาก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</si>
  <si>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</si>
  <si>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</si>
  <si>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</si>
  <si>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</si>
  <si>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</si>
  <si>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</si>
  <si>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</si>
  <si>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</si>
  <si>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</si>
  <si>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</si>
  <si>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</si>
  <si>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</si>
  <si>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</si>
  <si>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</si>
  <si>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</si>
  <si>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</si>
  <si>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</si>
  <si>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</si>
  <si>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</si>
  <si>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</si>
  <si>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</si>
  <si>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</si>
  <si>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กำไรสะสมรอการจัดสรร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</si>
  <si>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</si>
  <si>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</si>
  <si>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</si>
  <si>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</si>
  <si>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</si>
  <si>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</si>
  <si>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</si>
  <si>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</si>
  <si>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</si>
  <si>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</si>
  <si>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</si>
  <si>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 xml:space="preserve">เงินลงทุน </t>
  </si>
  <si>
    <t xml:space="preserve">เงินให้กู้ยืม </t>
  </si>
  <si>
    <t>ส่วนต่างมูลค่าที่ดินแทนการชำระหนี้รอขาย</t>
  </si>
  <si>
    <t>(บทชาย บุญล้อม)</t>
  </si>
  <si>
    <t>ณ วันที่ 31 พฤษภาคม 2565</t>
  </si>
  <si>
    <t>14 มิ.ย.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</si>
</sst>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  <font>
      <sz val="16"/>
      <color rgb="FFFF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Font="1" applyFill="1" applyBorder="1" applyAlignment="1">
      <alignment shrinkToFit="1"/>
    </xf>
    <xf numFmtId="187" fontId="5" fillId="0" borderId="11" xfId="1" applyNumberFormat="1" applyFont="1" applyFill="1" applyBorder="1" applyAlignment="1">
      <alignment shrinkToFit="1"/>
    </xf>
    <xf numFmtId="0" fontId="13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7" fillId="0" borderId="0" xfId="0" quotePrefix="1" applyNumberFormat="1" applyFon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415636</xdr:colOff>
      <xdr:row>43</xdr:row>
      <xdr:rowOff>17318</xdr:rowOff>
    </xdr:from>
    <xdr:to>
      <xdr:col>5</xdr:col>
      <xdr:colOff>451565</xdr:colOff>
      <xdr:row>43</xdr:row>
      <xdr:rowOff>396851</xdr:rowOff>
    </xdr:to>
    <xdr:pic>
      <xdr:nvPicPr>
        <xdr:cNvPr id="4" name="รูปภาพ 3" descr="50691.jpg">
          <a:extLst>
            <a:ext uri="{FF2B5EF4-FFF2-40B4-BE49-F238E27FC236}">
              <a16:creationId xmlns:a16="http://schemas.microsoft.com/office/drawing/2014/main" id="{7EBC2839-94C2-4CE8-BCD7-0CFC21F4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615295" y="12399818"/>
          <a:ext cx="1230884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37" zoomScale="110" zoomScaleNormal="110" workbookViewId="0">
      <selection activeCell="A47" sqref="A47:H47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1"/>
      <c r="B2" s="61"/>
      <c r="C2" s="61"/>
      <c r="D2" s="61"/>
      <c r="E2" s="61"/>
      <c r="F2" s="61"/>
      <c r="G2" s="61"/>
      <c r="H2" s="61"/>
    </row>
    <row r="3" spans="1:10" ht="30.75" x14ac:dyDescent="0.7">
      <c r="A3" s="62" t="s">
        <v>27</v>
      </c>
      <c r="B3" s="62"/>
      <c r="C3" s="62"/>
      <c r="D3" s="62"/>
      <c r="E3" s="62"/>
      <c r="F3" s="62"/>
      <c r="G3" s="62"/>
      <c r="H3" s="62"/>
    </row>
    <row r="4" spans="1:10" x14ac:dyDescent="0.55000000000000004">
      <c r="A4" s="63" t="s">
        <v>0</v>
      </c>
      <c r="B4" s="63"/>
      <c r="C4" s="63"/>
      <c r="D4" s="63"/>
      <c r="E4" s="63"/>
      <c r="F4" s="63"/>
      <c r="G4" s="63"/>
      <c r="H4" s="63"/>
    </row>
    <row r="5" spans="1:10" ht="27.75" x14ac:dyDescent="0.65">
      <c r="A5" s="63" t="s">
        <v>46</v>
      </c>
      <c r="B5" s="63"/>
      <c r="C5" s="63"/>
      <c r="D5" s="63"/>
      <c r="E5" s="63"/>
      <c r="F5" s="63"/>
      <c r="G5" s="63"/>
      <c r="H5" s="63"/>
      <c r="I5" s="2"/>
    </row>
    <row r="6" spans="1:10" ht="25.5" customHeight="1" x14ac:dyDescent="0.55000000000000004">
      <c r="A6" s="64" t="s">
        <v>1</v>
      </c>
      <c r="B6" s="64"/>
      <c r="C6" s="64"/>
      <c r="D6" s="64"/>
      <c r="E6" s="64"/>
      <c r="F6" s="64"/>
      <c r="G6" s="64"/>
      <c r="H6" s="64"/>
    </row>
    <row r="7" spans="1:10" s="3" customFormat="1" x14ac:dyDescent="0.55000000000000004">
      <c r="A7" s="65" t="s">
        <v>2</v>
      </c>
      <c r="B7" s="66"/>
      <c r="C7" s="46"/>
      <c r="D7" s="46"/>
      <c r="E7" s="14"/>
      <c r="F7" s="66" t="s">
        <v>3</v>
      </c>
      <c r="G7" s="66"/>
      <c r="H7" s="23"/>
    </row>
    <row r="8" spans="1:10" x14ac:dyDescent="0.55000000000000004">
      <c r="A8" s="67" t="s">
        <v>4</v>
      </c>
      <c r="B8" s="68"/>
      <c r="C8" s="48"/>
      <c r="D8" s="48"/>
      <c r="E8" s="15">
        <v>126117809.02000001</v>
      </c>
      <c r="F8" s="68" t="s">
        <v>5</v>
      </c>
      <c r="G8" s="68"/>
      <c r="H8" s="36">
        <v>0</v>
      </c>
    </row>
    <row r="9" spans="1:10" x14ac:dyDescent="0.55000000000000004">
      <c r="A9" s="67" t="s">
        <v>31</v>
      </c>
      <c r="B9" s="68"/>
      <c r="C9" s="48"/>
      <c r="D9" s="48"/>
      <c r="E9" s="16">
        <v>110000000</v>
      </c>
      <c r="F9" s="68" t="s">
        <v>6</v>
      </c>
      <c r="G9" s="68"/>
      <c r="H9" s="34">
        <v>145665127</v>
      </c>
    </row>
    <row r="10" spans="1:10" x14ac:dyDescent="0.55000000000000004">
      <c r="A10" s="40" t="s">
        <v>42</v>
      </c>
      <c r="B10" s="41"/>
      <c r="C10" s="15">
        <v>106113500</v>
      </c>
      <c r="D10" s="48"/>
      <c r="E10" s="49"/>
      <c r="F10" s="68" t="s">
        <v>7</v>
      </c>
      <c r="G10" s="68"/>
      <c r="H10" s="34">
        <v>5250767582.5380011</v>
      </c>
    </row>
    <row r="11" spans="1:10" x14ac:dyDescent="0.55000000000000004">
      <c r="A11" s="47" t="s">
        <v>32</v>
      </c>
      <c r="B11" s="48"/>
      <c r="C11" s="15">
        <v>0</v>
      </c>
      <c r="D11" s="48"/>
      <c r="E11" s="15">
        <f>SUM(C10-C11)</f>
        <v>106113500</v>
      </c>
      <c r="F11" s="48" t="s">
        <v>8</v>
      </c>
      <c r="G11" s="48"/>
      <c r="H11" s="37">
        <v>39024762.469999999</v>
      </c>
    </row>
    <row r="12" spans="1:10" x14ac:dyDescent="0.55000000000000004">
      <c r="A12" s="40" t="s">
        <v>43</v>
      </c>
      <c r="B12" s="41"/>
      <c r="C12" s="15">
        <v>8799912338.4200001</v>
      </c>
      <c r="D12" s="48"/>
      <c r="E12" s="49"/>
      <c r="F12" s="42" t="s">
        <v>10</v>
      </c>
      <c r="G12" s="42"/>
      <c r="H12" s="34">
        <f>SUM(H8:H11)</f>
        <v>5435457472.0080013</v>
      </c>
    </row>
    <row r="13" spans="1:10" x14ac:dyDescent="0.55000000000000004">
      <c r="A13" s="47" t="s">
        <v>33</v>
      </c>
      <c r="B13" s="48"/>
      <c r="C13" s="15">
        <v>6575544.9000000004</v>
      </c>
      <c r="D13" s="48"/>
      <c r="E13" s="15">
        <f>SUM(C12-C13)</f>
        <v>8793336793.5200005</v>
      </c>
      <c r="F13" s="60" t="s">
        <v>12</v>
      </c>
      <c r="G13" s="60"/>
      <c r="H13" s="58"/>
    </row>
    <row r="14" spans="1:10" x14ac:dyDescent="0.55000000000000004">
      <c r="A14" s="47" t="s">
        <v>34</v>
      </c>
      <c r="B14" s="48"/>
      <c r="C14" s="15">
        <v>0</v>
      </c>
      <c r="D14" s="48"/>
      <c r="E14" s="49"/>
      <c r="F14" s="41" t="s">
        <v>14</v>
      </c>
      <c r="G14" s="41"/>
      <c r="H14" s="57">
        <v>3033105340</v>
      </c>
    </row>
    <row r="15" spans="1:10" x14ac:dyDescent="0.55000000000000004">
      <c r="A15" s="47" t="s">
        <v>44</v>
      </c>
      <c r="B15" s="48"/>
      <c r="C15" s="15">
        <v>0</v>
      </c>
      <c r="D15" s="48"/>
      <c r="E15" s="15">
        <f>SUM(C14-C15)</f>
        <v>0</v>
      </c>
      <c r="F15" s="41" t="s">
        <v>15</v>
      </c>
      <c r="G15" s="41"/>
      <c r="H15" s="24">
        <v>414350198.83999997</v>
      </c>
    </row>
    <row r="16" spans="1:10" x14ac:dyDescent="0.55000000000000004">
      <c r="A16" s="55" t="s">
        <v>9</v>
      </c>
      <c r="B16" s="56"/>
      <c r="C16" s="48"/>
      <c r="D16" s="48"/>
      <c r="E16" s="16">
        <v>1589195.4500000009</v>
      </c>
      <c r="F16" s="41" t="s">
        <v>16</v>
      </c>
      <c r="G16" s="41"/>
      <c r="H16" s="24">
        <v>39042200.159999996</v>
      </c>
      <c r="I16" s="13"/>
      <c r="J16" s="38"/>
    </row>
    <row r="17" spans="1:10" x14ac:dyDescent="0.55000000000000004">
      <c r="A17" s="55" t="s">
        <v>11</v>
      </c>
      <c r="B17" s="56"/>
      <c r="C17" s="48"/>
      <c r="D17" s="48"/>
      <c r="E17" s="16">
        <v>4473214.3100000042</v>
      </c>
      <c r="F17" s="41" t="s">
        <v>29</v>
      </c>
      <c r="G17" s="41"/>
      <c r="H17" s="35">
        <v>0</v>
      </c>
    </row>
    <row r="18" spans="1:10" x14ac:dyDescent="0.55000000000000004">
      <c r="A18" s="55" t="s">
        <v>13</v>
      </c>
      <c r="B18" s="56"/>
      <c r="C18" s="48"/>
      <c r="D18" s="48"/>
      <c r="E18" s="16">
        <v>246830.45</v>
      </c>
      <c r="F18" s="41" t="s">
        <v>30</v>
      </c>
      <c r="G18" s="41"/>
      <c r="H18" s="35">
        <v>0</v>
      </c>
    </row>
    <row r="19" spans="1:10" x14ac:dyDescent="0.55000000000000004">
      <c r="A19" s="47"/>
      <c r="B19" s="41"/>
      <c r="C19" s="48"/>
      <c r="D19" s="48"/>
      <c r="E19" s="49"/>
      <c r="F19" s="41" t="s">
        <v>17</v>
      </c>
      <c r="G19" s="41"/>
      <c r="H19" s="25">
        <v>219922131.74000001</v>
      </c>
    </row>
    <row r="20" spans="1:10" x14ac:dyDescent="0.55000000000000004">
      <c r="A20" s="72"/>
      <c r="B20" s="73"/>
      <c r="C20" s="44"/>
      <c r="D20" s="44"/>
      <c r="E20" s="17"/>
      <c r="F20" s="42" t="s">
        <v>18</v>
      </c>
      <c r="G20" s="6"/>
      <c r="H20" s="26">
        <f>SUM(H14:H19)</f>
        <v>3706419870.7399998</v>
      </c>
    </row>
    <row r="21" spans="1:10" ht="24.75" thickBot="1" x14ac:dyDescent="0.6">
      <c r="A21" s="72" t="s">
        <v>19</v>
      </c>
      <c r="B21" s="73"/>
      <c r="C21" s="44"/>
      <c r="D21" s="44"/>
      <c r="E21" s="32">
        <f>SUM(E8:E20)</f>
        <v>9141877342.7500019</v>
      </c>
      <c r="F21" s="42" t="s">
        <v>20</v>
      </c>
      <c r="G21" s="6"/>
      <c r="H21" s="27">
        <f>SUM(H20,H12)</f>
        <v>9141877342.7480011</v>
      </c>
      <c r="I21" s="38">
        <f>SUM(E21-H21)</f>
        <v>2.0008087158203125E-3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21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22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23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24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36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37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38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40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41</v>
      </c>
      <c r="C32" s="21"/>
      <c r="D32" s="54"/>
      <c r="E32" s="13"/>
      <c r="F32" s="13"/>
      <c r="G32" s="30"/>
    </row>
    <row r="33" spans="1:11" x14ac:dyDescent="0.55000000000000004">
      <c r="B33" s="11" t="s">
        <v>39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25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69" t="s">
        <v>26</v>
      </c>
      <c r="B42" s="69"/>
      <c r="C42" s="69"/>
      <c r="D42" s="69"/>
      <c r="E42" s="69"/>
      <c r="F42" s="69"/>
      <c r="G42" s="69"/>
      <c r="H42" s="69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35</v>
      </c>
      <c r="E44" s="50"/>
      <c r="F44" s="33"/>
      <c r="G44" s="33"/>
      <c r="H44" s="33"/>
    </row>
    <row r="45" spans="1:11" ht="19.5" customHeight="1" x14ac:dyDescent="0.55000000000000004">
      <c r="A45" s="70" t="s">
        <v>45</v>
      </c>
      <c r="B45" s="70"/>
      <c r="C45" s="70"/>
      <c r="D45" s="70"/>
      <c r="E45" s="70"/>
      <c r="F45" s="70"/>
      <c r="G45" s="70"/>
      <c r="H45" s="70"/>
    </row>
    <row r="46" spans="1:11" ht="31.5" customHeight="1" x14ac:dyDescent="0.55000000000000004">
      <c r="A46" s="70" t="s">
        <v>28</v>
      </c>
      <c r="B46" s="70"/>
      <c r="C46" s="70"/>
      <c r="D46" s="70"/>
      <c r="E46" s="70"/>
      <c r="F46" s="70"/>
      <c r="G46" s="70"/>
      <c r="H46" s="70"/>
    </row>
    <row r="47" spans="1:11" s="59" customFormat="1" x14ac:dyDescent="0.55000000000000004">
      <c r="A47" s="71" t="s">
        <v>47</v>
      </c>
      <c r="B47" s="71"/>
      <c r="C47" s="71"/>
      <c r="D47" s="71"/>
      <c r="E47" s="71"/>
      <c r="F47" s="71"/>
      <c r="G47" s="71"/>
      <c r="H47" s="71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A42:H42"/>
    <mergeCell ref="A46:H46"/>
    <mergeCell ref="A45:H45"/>
    <mergeCell ref="A47:H47"/>
    <mergeCell ref="A20:B20"/>
    <mergeCell ref="A21:B21"/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พ.ค.</vt:lpstr>
      <vt:lpstr>พ.ค.!Print_Area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2022-06-14T08:24:07Z</cp:lastPrinted>
  <dcterms:created xsi:type="dcterms:W3CDTF">2017-05-25T10:38:01Z</dcterms:created>
  <dcterms:modified xsi:type="dcterms:W3CDTF">2022-06-14T08:38:48Z</dcterms:modified>
</cp:coreProperties>
</file>